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Binham 2023-24\Accounts\"/>
    </mc:Choice>
  </mc:AlternateContent>
  <bookViews>
    <workbookView xWindow="0" yWindow="0" windowWidth="15570" windowHeight="8190" activeTab="2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I30" i="1" l="1"/>
  <c r="F43" i="1"/>
  <c r="D43" i="1"/>
  <c r="I12" i="1" l="1"/>
  <c r="I32" i="1" s="1"/>
  <c r="G30" i="1" l="1"/>
  <c r="G12" i="1"/>
  <c r="F44" i="1" l="1"/>
  <c r="D30" i="1" l="1"/>
  <c r="D12" i="1" l="1"/>
  <c r="D32" i="1" s="1"/>
  <c r="F30" i="1" l="1"/>
  <c r="F12" i="1" l="1"/>
  <c r="F32" i="1" s="1"/>
  <c r="D44" i="1" l="1"/>
  <c r="C30" i="1" l="1"/>
  <c r="C12" i="1" l="1"/>
  <c r="C32" i="1" s="1"/>
</calcChain>
</file>

<file path=xl/sharedStrings.xml><?xml version="1.0" encoding="utf-8"?>
<sst xmlns="http://schemas.openxmlformats.org/spreadsheetml/2006/main" count="75" uniqueCount="63">
  <si>
    <t>Budget</t>
  </si>
  <si>
    <t>Allotments</t>
  </si>
  <si>
    <t>Total Income</t>
  </si>
  <si>
    <t>Insurance</t>
  </si>
  <si>
    <t>RECEIPTS</t>
  </si>
  <si>
    <t>PAYMENTS</t>
  </si>
  <si>
    <t>Precept</t>
  </si>
  <si>
    <t>Audit</t>
  </si>
  <si>
    <t>Earmarked Reserves</t>
  </si>
  <si>
    <t>Notes for budget</t>
  </si>
  <si>
    <t>Payments</t>
  </si>
  <si>
    <t xml:space="preserve">Clerk salary  </t>
  </si>
  <si>
    <t xml:space="preserve">Election </t>
  </si>
  <si>
    <t>Precept Calculation</t>
  </si>
  <si>
    <t>Computer</t>
  </si>
  <si>
    <t>Elections</t>
  </si>
  <si>
    <t>Cash less reserves</t>
  </si>
  <si>
    <t>Total reserves</t>
  </si>
  <si>
    <t>Subs</t>
  </si>
  <si>
    <t>Actual to</t>
  </si>
  <si>
    <t>Clerk salary</t>
  </si>
  <si>
    <t>Donations</t>
  </si>
  <si>
    <t>Rent</t>
  </si>
  <si>
    <t>Repairs/Contingency</t>
  </si>
  <si>
    <t>Grounds Maintenance</t>
  </si>
  <si>
    <t>Subs and Training</t>
  </si>
  <si>
    <t>Total Payments</t>
  </si>
  <si>
    <t>Parish pit rent</t>
  </si>
  <si>
    <t>Admin/Office Exs</t>
  </si>
  <si>
    <t>Estimated balance</t>
  </si>
  <si>
    <t>Election</t>
  </si>
  <si>
    <t>External Audit</t>
  </si>
  <si>
    <t>Covid Grant</t>
  </si>
  <si>
    <t>Memorial/burial fees</t>
  </si>
  <si>
    <t>Defibrillator</t>
  </si>
  <si>
    <t>2022-23</t>
  </si>
  <si>
    <t>SAM2</t>
  </si>
  <si>
    <t>Build reserve for servicing</t>
  </si>
  <si>
    <t>Rubbish/Dog bins</t>
  </si>
  <si>
    <t>Subs only, nominal funds for training</t>
  </si>
  <si>
    <t>2023-24</t>
  </si>
  <si>
    <t>Cash at 31.3.22</t>
  </si>
  <si>
    <t>2023-4</t>
  </si>
  <si>
    <t>Grounds Maint</t>
  </si>
  <si>
    <t>External audit could be £200 - At end 2022-3 reserve will be £140</t>
  </si>
  <si>
    <t>Estimated balance at 31.3.24</t>
  </si>
  <si>
    <t>31.3.23</t>
  </si>
  <si>
    <t>Res</t>
  </si>
  <si>
    <t>Actual</t>
  </si>
  <si>
    <t>BINHAM PARISH COUNCIL BUDGET 2024-25  to set precept</t>
  </si>
  <si>
    <t>2024-25</t>
  </si>
  <si>
    <t>Allow for 6% increase</t>
  </si>
  <si>
    <t>Tax base for 2024-25 = 195.80</t>
  </si>
  <si>
    <t>6.11.23</t>
  </si>
  <si>
    <t>EH Dog Bins</t>
  </si>
  <si>
    <t>Reduce budget to £200/annum to build reserve to £2000 by 2027</t>
  </si>
  <si>
    <t>Reduce as not continuing VETS so service payment only</t>
  </si>
  <si>
    <t xml:space="preserve">SAM2 </t>
  </si>
  <si>
    <t>Estimated receipts (less precept) 2024-25</t>
  </si>
  <si>
    <t>Add precept 2024-25</t>
  </si>
  <si>
    <t>Estimated balance at 31.3.25</t>
  </si>
  <si>
    <t>Less estimated expenses 2024-25</t>
  </si>
  <si>
    <t xml:space="preserve">Allow for 6% increase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</si>
</sst>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9" x14ac:knownFonts="1"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0"/>
      <name val="Arial"/>
      <family val="2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3">
    <xf numFmtId="0" fontId="0" fillId="0" borderId="0" xfId="0"/>
    <xf numFmtId="0" fontId="1" fillId="2" borderId="1" xfId="1"/>
    <xf numFmtId="0" fontId="1" fillId="3" borderId="1" xfId="1" applyFill="1"/>
    <xf numFmtId="3" fontId="1" fillId="3" borderId="1" xfId="1" applyNumberFormat="1" applyFill="1"/>
    <xf numFmtId="0" fontId="1" fillId="3" borderId="1" xfId="1" applyFill="1" applyAlignment="1">
      <alignment horizontal="center"/>
    </xf>
    <xf numFmtId="0" fontId="1" fillId="0" borderId="1" xfId="1" applyFill="1"/>
    <xf numFmtId="0" fontId="1" fillId="3" borderId="5" xfId="1" applyFill="1" applyBorder="1" applyAlignment="1">
      <alignment horizontal="center"/>
    </xf>
    <xf numFmtId="0" fontId="1" fillId="0" borderId="5" xfId="1" applyFill="1" applyBorder="1"/>
    <xf numFmtId="0" fontId="1" fillId="3" borderId="0" xfId="1" applyFill="1" applyBorder="1" applyAlignment="1">
      <alignment horizontal="center"/>
    </xf>
    <xf numFmtId="0" fontId="1" fillId="2" borderId="5" xfId="1" applyBorder="1"/>
    <xf numFmtId="0" fontId="1" fillId="0" borderId="2" xfId="1" applyFill="1" applyBorder="1"/>
    <xf numFmtId="0" fontId="1" fillId="0" borderId="4" xfId="1" applyFill="1" applyBorder="1"/>
    <xf numFmtId="0" fontId="1" fillId="0" borderId="6" xfId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2" fontId="1" fillId="0" borderId="1" xfId="1" applyNumberFormat="1" applyFill="1"/>
    <xf numFmtId="0" fontId="3" fillId="0" borderId="0" xfId="0" applyFont="1"/>
    <xf numFmtId="164" fontId="0" fillId="0" borderId="0" xfId="0" applyNumberFormat="1"/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0" fillId="0" borderId="0" xfId="0"/>
    <xf numFmtId="0" fontId="7" fillId="2" borderId="1" xfId="1" applyFont="1"/>
    <xf numFmtId="0" fontId="1" fillId="0" borderId="1" xfId="1" applyFont="1" applyFill="1"/>
    <xf numFmtId="0" fontId="1" fillId="3" borderId="1" xfId="1" applyFont="1" applyFill="1"/>
    <xf numFmtId="0" fontId="0" fillId="0" borderId="0" xfId="0"/>
    <xf numFmtId="0" fontId="7" fillId="0" borderId="1" xfId="1" applyFont="1" applyFill="1"/>
    <xf numFmtId="0" fontId="8" fillId="0" borderId="1" xfId="1" applyFont="1" applyFill="1"/>
    <xf numFmtId="0" fontId="8" fillId="0" borderId="9" xfId="1" applyFont="1" applyFill="1" applyBorder="1"/>
    <xf numFmtId="0" fontId="0" fillId="0" borderId="0" xfId="0" applyAlignment="1"/>
    <xf numFmtId="0" fontId="0" fillId="0" borderId="0" xfId="0"/>
    <xf numFmtId="0" fontId="1" fillId="2" borderId="1" xfId="1" applyAlignment="1">
      <alignment horizontal="right"/>
    </xf>
    <xf numFmtId="164" fontId="1" fillId="0" borderId="1" xfId="1" applyNumberFormat="1" applyFill="1"/>
    <xf numFmtId="0" fontId="0" fillId="0" borderId="0" xfId="0"/>
    <xf numFmtId="0" fontId="1" fillId="2" borderId="1" xfId="1" applyFont="1"/>
    <xf numFmtId="0" fontId="3" fillId="0" borderId="0" xfId="0" applyFont="1" applyAlignment="1">
      <alignment horizontal="left"/>
    </xf>
    <xf numFmtId="0" fontId="0" fillId="0" borderId="0" xfId="0"/>
    <xf numFmtId="0" fontId="1" fillId="3" borderId="1" xfId="1" applyFill="1" applyAlignment="1">
      <alignment horizontal="left"/>
    </xf>
    <xf numFmtId="0" fontId="6" fillId="0" borderId="0" xfId="0" applyFont="1" applyAlignment="1"/>
    <xf numFmtId="0" fontId="1" fillId="0" borderId="13" xfId="1" applyFill="1" applyBorder="1" applyAlignment="1">
      <alignment horizontal="right"/>
    </xf>
    <xf numFmtId="164" fontId="1" fillId="2" borderId="3" xfId="1" applyNumberFormat="1" applyBorder="1"/>
    <xf numFmtId="0" fontId="0" fillId="0" borderId="0" xfId="0"/>
    <xf numFmtId="0" fontId="7" fillId="0" borderId="1" xfId="1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8" fontId="1" fillId="2" borderId="1" xfId="1" applyNumberFormat="1"/>
    <xf numFmtId="164" fontId="1" fillId="2" borderId="1" xfId="1" applyNumberFormat="1"/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1" fillId="0" borderId="0" xfId="1" applyFill="1" applyBorder="1"/>
    <xf numFmtId="0" fontId="1" fillId="0" borderId="8" xfId="1" applyFill="1" applyBorder="1"/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1" fillId="0" borderId="1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10" xfId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1" fillId="3" borderId="8" xfId="1" applyFill="1" applyBorder="1" applyAlignment="1">
      <alignment horizontal="center"/>
    </xf>
    <xf numFmtId="0" fontId="1" fillId="2" borderId="2" xfId="1" applyBorder="1" applyAlignment="1">
      <alignment horizontal="right"/>
    </xf>
    <xf numFmtId="0" fontId="1" fillId="2" borderId="3" xfId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6" fillId="0" borderId="0" xfId="0" applyFont="1" applyAlignment="1">
      <alignment horizontal="left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2023-24</c:v>
                  </c:pt>
                  <c:pt idx="3">
                    <c:v>Budget</c:v>
                  </c:pt>
                  <c:pt idx="5">
                    <c:v>8400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2022-23</c:v>
                  </c:pt>
                  <c:pt idx="3">
                    <c:v>Actual to</c:v>
                  </c:pt>
                  <c:pt idx="4">
                    <c:v>31.3.23</c:v>
                  </c:pt>
                  <c:pt idx="5">
                    <c:v>7500</c:v>
                  </c:pt>
                  <c:pt idx="6">
                    <c:v>36</c:v>
                  </c:pt>
                  <c:pt idx="7">
                    <c:v>1360</c:v>
                  </c:pt>
                </c:lvl>
                <c:lvl>
                  <c:pt idx="2">
                    <c:v>2022-23</c:v>
                  </c:pt>
                  <c:pt idx="3">
                    <c:v>Budget</c:v>
                  </c:pt>
                  <c:pt idx="5">
                    <c:v>7500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0">
                    <c:v>BINHAM PARISH COUNCIL BUDGET 2024-25 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Memorial/burial fees</c:v>
                  </c:pt>
                </c:lvl>
              </c:multiLvlStrCache>
            </c:multiLvlStrRef>
          </c:cat>
          <c:val>
            <c:numRef>
              <c:f>Budget!$G$2:$G$3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Budget!$A$2:$F$9</c:f>
              <c:multiLvlStrCache>
                <c:ptCount val="8"/>
                <c:lvl>
                  <c:pt idx="2">
                    <c:v>2023-24</c:v>
                  </c:pt>
                  <c:pt idx="3">
                    <c:v>Budget</c:v>
                  </c:pt>
                  <c:pt idx="5">
                    <c:v>8400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2">
                    <c:v>2022-23</c:v>
                  </c:pt>
                  <c:pt idx="3">
                    <c:v>Actual to</c:v>
                  </c:pt>
                  <c:pt idx="4">
                    <c:v>31.3.23</c:v>
                  </c:pt>
                  <c:pt idx="5">
                    <c:v>7500</c:v>
                  </c:pt>
                  <c:pt idx="6">
                    <c:v>36</c:v>
                  </c:pt>
                  <c:pt idx="7">
                    <c:v>1360</c:v>
                  </c:pt>
                </c:lvl>
                <c:lvl>
                  <c:pt idx="2">
                    <c:v>2022-23</c:v>
                  </c:pt>
                  <c:pt idx="3">
                    <c:v>Budget</c:v>
                  </c:pt>
                  <c:pt idx="5">
                    <c:v>7500</c:v>
                  </c:pt>
                  <c:pt idx="6">
                    <c:v>36</c:v>
                  </c:pt>
                  <c:pt idx="7">
                    <c:v>100</c:v>
                  </c:pt>
                </c:lvl>
                <c:lvl>
                  <c:pt idx="0">
                    <c:v>BINHAM PARISH COUNCIL BUDGET 2024-25  to set precept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  <c:pt idx="7">
                    <c:v>Memorial/burial fees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751688"/>
        <c:axId val="388748944"/>
      </c:barChart>
      <c:catAx>
        <c:axId val="38875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748944"/>
        <c:crosses val="autoZero"/>
        <c:auto val="1"/>
        <c:lblAlgn val="ctr"/>
        <c:lblOffset val="100"/>
        <c:noMultiLvlLbl val="0"/>
      </c:catAx>
      <c:valAx>
        <c:axId val="38874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751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400" cy="60706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13" zoomScale="80" zoomScaleNormal="80" workbookViewId="0">
      <selection activeCell="I30" sqref="I30"/>
    </sheetView>
  </sheetViews>
  <sheetFormatPr defaultColWidth="8.85546875" defaultRowHeight="15" x14ac:dyDescent="0.25"/>
  <cols>
    <col min="1" max="1" width="21.28515625" style="1" customWidth="1"/>
    <col min="2" max="2" width="8.85546875" style="1"/>
    <col min="3" max="3" width="10.140625" style="1" customWidth="1"/>
    <col min="4" max="5" width="11" style="1" customWidth="1"/>
    <col min="6" max="6" width="9.85546875" style="1" bestFit="1" customWidth="1"/>
    <col min="7" max="7" width="10.28515625" style="1" customWidth="1"/>
    <col min="8" max="8" width="9.85546875" style="1" customWidth="1"/>
    <col min="9" max="10" width="9.85546875" style="1" bestFit="1" customWidth="1"/>
    <col min="11" max="16384" width="8.85546875" style="1"/>
  </cols>
  <sheetData>
    <row r="1" spans="1:10" x14ac:dyDescent="0.25">
      <c r="A1" s="8"/>
      <c r="B1" s="51"/>
      <c r="C1" s="51"/>
      <c r="D1" s="51"/>
      <c r="E1" s="51"/>
      <c r="F1" s="51"/>
      <c r="G1" s="51"/>
      <c r="H1" s="51"/>
      <c r="I1" s="51"/>
      <c r="J1" s="52"/>
    </row>
    <row r="2" spans="1:10" x14ac:dyDescent="0.25">
      <c r="A2" s="62" t="s">
        <v>49</v>
      </c>
      <c r="B2" s="62"/>
      <c r="C2" s="62"/>
      <c r="D2" s="62"/>
      <c r="E2" s="62"/>
      <c r="F2" s="62"/>
      <c r="G2" s="62"/>
      <c r="H2" s="62"/>
      <c r="I2" s="62"/>
      <c r="J2" s="63"/>
    </row>
    <row r="3" spans="1:10" x14ac:dyDescent="0.25">
      <c r="A3" s="64"/>
      <c r="B3" s="64"/>
      <c r="C3" s="64"/>
      <c r="D3" s="64"/>
      <c r="E3" s="64"/>
      <c r="F3" s="64"/>
      <c r="G3" s="64"/>
      <c r="H3" s="64"/>
      <c r="I3" s="64"/>
      <c r="J3" s="65"/>
    </row>
    <row r="4" spans="1:10" x14ac:dyDescent="0.25">
      <c r="A4" s="6"/>
      <c r="B4" s="5"/>
      <c r="C4" s="1" t="s">
        <v>35</v>
      </c>
      <c r="D4" s="5" t="s">
        <v>35</v>
      </c>
      <c r="E4" s="5"/>
      <c r="F4" s="1" t="s">
        <v>40</v>
      </c>
      <c r="G4" s="1" t="s">
        <v>40</v>
      </c>
      <c r="H4" s="5"/>
      <c r="I4" s="1" t="s">
        <v>50</v>
      </c>
    </row>
    <row r="5" spans="1:10" x14ac:dyDescent="0.25">
      <c r="A5" s="4"/>
      <c r="B5" s="5"/>
      <c r="C5" s="1" t="s">
        <v>0</v>
      </c>
      <c r="D5" s="5" t="s">
        <v>19</v>
      </c>
      <c r="E5" s="5"/>
      <c r="F5" s="1" t="s">
        <v>0</v>
      </c>
      <c r="G5" s="1" t="s">
        <v>48</v>
      </c>
      <c r="H5" s="5"/>
      <c r="I5" s="1" t="s">
        <v>0</v>
      </c>
    </row>
    <row r="6" spans="1:10" x14ac:dyDescent="0.25">
      <c r="A6" s="2" t="s">
        <v>4</v>
      </c>
      <c r="B6" s="5"/>
      <c r="D6" s="5" t="s">
        <v>46</v>
      </c>
      <c r="E6" s="5"/>
      <c r="G6" s="1" t="s">
        <v>53</v>
      </c>
      <c r="H6" s="5"/>
    </row>
    <row r="7" spans="1:10" x14ac:dyDescent="0.25">
      <c r="A7" s="2" t="s">
        <v>6</v>
      </c>
      <c r="B7" s="5"/>
      <c r="C7" s="1">
        <v>7500</v>
      </c>
      <c r="D7" s="5">
        <v>7500</v>
      </c>
      <c r="E7" s="5"/>
      <c r="F7" s="1">
        <v>8400</v>
      </c>
      <c r="G7" s="1">
        <v>8400</v>
      </c>
      <c r="H7" s="5"/>
      <c r="I7" s="1">
        <v>8820</v>
      </c>
    </row>
    <row r="8" spans="1:10" x14ac:dyDescent="0.25">
      <c r="A8" s="2" t="s">
        <v>1</v>
      </c>
      <c r="B8" s="5"/>
      <c r="C8" s="1">
        <v>36</v>
      </c>
      <c r="D8" s="5">
        <v>36</v>
      </c>
      <c r="E8" s="5"/>
      <c r="F8" s="1">
        <v>36</v>
      </c>
      <c r="G8" s="1">
        <v>36</v>
      </c>
      <c r="H8" s="5"/>
      <c r="I8" s="1">
        <v>36</v>
      </c>
    </row>
    <row r="9" spans="1:10" x14ac:dyDescent="0.25">
      <c r="A9" s="2" t="s">
        <v>33</v>
      </c>
      <c r="B9" s="5"/>
      <c r="C9" s="1">
        <v>100</v>
      </c>
      <c r="D9" s="5">
        <v>1360</v>
      </c>
      <c r="E9" s="5"/>
      <c r="F9" s="1">
        <v>100</v>
      </c>
      <c r="G9" s="1">
        <v>400</v>
      </c>
      <c r="H9" s="5"/>
      <c r="I9" s="1">
        <v>100</v>
      </c>
    </row>
    <row r="10" spans="1:10" x14ac:dyDescent="0.25">
      <c r="A10" s="2" t="s">
        <v>27</v>
      </c>
      <c r="B10" s="5"/>
      <c r="C10" s="1">
        <v>150</v>
      </c>
      <c r="D10" s="5">
        <v>300</v>
      </c>
      <c r="E10" s="5"/>
      <c r="F10" s="1">
        <v>150</v>
      </c>
      <c r="G10" s="1">
        <v>150</v>
      </c>
      <c r="H10" s="5"/>
      <c r="I10" s="1">
        <v>150</v>
      </c>
    </row>
    <row r="11" spans="1:10" x14ac:dyDescent="0.25">
      <c r="A11" s="41" t="s">
        <v>54</v>
      </c>
      <c r="B11" s="5"/>
      <c r="D11" s="5"/>
      <c r="E11" s="5"/>
      <c r="H11" s="5"/>
      <c r="I11" s="1">
        <v>40</v>
      </c>
    </row>
    <row r="12" spans="1:10" x14ac:dyDescent="0.25">
      <c r="A12" s="3" t="s">
        <v>2</v>
      </c>
      <c r="B12" s="5"/>
      <c r="C12" s="1">
        <f>SUM(C7:C11)</f>
        <v>7786</v>
      </c>
      <c r="D12" s="5">
        <f>SUM(D7:D11)</f>
        <v>9196</v>
      </c>
      <c r="E12" s="5"/>
      <c r="F12" s="1">
        <f>SUM(F7:F11)</f>
        <v>8686</v>
      </c>
      <c r="G12" s="1">
        <f>SUM(G7:G11)</f>
        <v>8986</v>
      </c>
      <c r="H12" s="22"/>
      <c r="I12" s="1">
        <f>SUM(I7:I11)</f>
        <v>9146</v>
      </c>
    </row>
    <row r="13" spans="1:10" x14ac:dyDescent="0.25">
      <c r="A13" s="5"/>
      <c r="B13" s="5"/>
      <c r="D13" s="5"/>
      <c r="E13" s="5"/>
      <c r="H13" s="5"/>
    </row>
    <row r="14" spans="1:10" x14ac:dyDescent="0.25">
      <c r="A14" s="3"/>
      <c r="B14" s="5"/>
      <c r="D14" s="5"/>
      <c r="E14" s="5"/>
      <c r="H14" s="5"/>
    </row>
    <row r="15" spans="1:10" x14ac:dyDescent="0.25">
      <c r="A15" s="2"/>
      <c r="B15" s="5"/>
      <c r="D15" s="5"/>
      <c r="E15" s="5"/>
      <c r="H15" s="5"/>
    </row>
    <row r="16" spans="1:10" x14ac:dyDescent="0.25">
      <c r="A16" s="2" t="s">
        <v>5</v>
      </c>
      <c r="B16" s="5"/>
      <c r="D16" s="5"/>
      <c r="E16" s="5"/>
      <c r="H16" s="5"/>
    </row>
    <row r="17" spans="1:9" x14ac:dyDescent="0.25">
      <c r="A17" s="2" t="s">
        <v>20</v>
      </c>
      <c r="B17" s="5"/>
      <c r="C17" s="1">
        <v>3205</v>
      </c>
      <c r="D17" s="5">
        <v>3288</v>
      </c>
      <c r="E17" s="15"/>
      <c r="F17" s="1">
        <v>3500</v>
      </c>
      <c r="G17" s="1">
        <v>1686</v>
      </c>
      <c r="H17" s="5"/>
      <c r="I17" s="1">
        <v>3710</v>
      </c>
    </row>
    <row r="18" spans="1:9" x14ac:dyDescent="0.25">
      <c r="A18" s="2" t="s">
        <v>24</v>
      </c>
      <c r="B18" s="5"/>
      <c r="C18" s="1">
        <v>2300</v>
      </c>
      <c r="D18" s="5">
        <v>2468</v>
      </c>
      <c r="E18" s="15"/>
      <c r="F18" s="1">
        <v>2800</v>
      </c>
      <c r="G18" s="1">
        <v>2115</v>
      </c>
      <c r="H18" s="5"/>
      <c r="I18" s="1">
        <v>2970</v>
      </c>
    </row>
    <row r="19" spans="1:9" x14ac:dyDescent="0.25">
      <c r="A19" s="2" t="s">
        <v>25</v>
      </c>
      <c r="B19" s="5"/>
      <c r="C19" s="1">
        <v>190</v>
      </c>
      <c r="D19" s="5">
        <v>179</v>
      </c>
      <c r="E19" s="15"/>
      <c r="F19" s="1">
        <v>200</v>
      </c>
      <c r="G19" s="1">
        <v>236</v>
      </c>
      <c r="H19" s="5"/>
      <c r="I19" s="1">
        <v>250</v>
      </c>
    </row>
    <row r="20" spans="1:9" x14ac:dyDescent="0.25">
      <c r="A20" s="2" t="s">
        <v>3</v>
      </c>
      <c r="B20" s="5"/>
      <c r="C20" s="1">
        <v>360</v>
      </c>
      <c r="D20" s="5">
        <v>344</v>
      </c>
      <c r="E20" s="15"/>
      <c r="F20" s="1">
        <v>370</v>
      </c>
      <c r="G20" s="1">
        <v>360</v>
      </c>
      <c r="H20" s="5"/>
      <c r="I20" s="1">
        <v>500</v>
      </c>
    </row>
    <row r="21" spans="1:9" x14ac:dyDescent="0.25">
      <c r="A21" s="23" t="s">
        <v>28</v>
      </c>
      <c r="B21" s="5"/>
      <c r="C21" s="1">
        <v>260</v>
      </c>
      <c r="D21" s="5">
        <v>342</v>
      </c>
      <c r="E21" s="15"/>
      <c r="F21" s="1">
        <v>340</v>
      </c>
      <c r="G21" s="1">
        <v>280</v>
      </c>
      <c r="H21" s="5"/>
      <c r="I21" s="1">
        <v>500</v>
      </c>
    </row>
    <row r="22" spans="1:9" x14ac:dyDescent="0.25">
      <c r="A22" s="36" t="s">
        <v>21</v>
      </c>
      <c r="B22" s="5"/>
      <c r="C22" s="1">
        <v>120</v>
      </c>
      <c r="D22" s="5">
        <v>120</v>
      </c>
      <c r="E22" s="15"/>
      <c r="F22" s="1">
        <v>120</v>
      </c>
      <c r="G22" s="1">
        <v>100</v>
      </c>
      <c r="H22" s="5"/>
      <c r="I22" s="1">
        <v>120</v>
      </c>
    </row>
    <row r="23" spans="1:9" x14ac:dyDescent="0.25">
      <c r="A23" s="36" t="s">
        <v>22</v>
      </c>
      <c r="B23" s="5"/>
      <c r="C23" s="1">
        <v>15</v>
      </c>
      <c r="D23" s="5">
        <v>0</v>
      </c>
      <c r="E23" s="15"/>
      <c r="F23" s="1">
        <v>15</v>
      </c>
      <c r="G23" s="1">
        <v>0</v>
      </c>
      <c r="H23" s="5"/>
      <c r="I23" s="1">
        <v>15</v>
      </c>
    </row>
    <row r="24" spans="1:9" x14ac:dyDescent="0.25">
      <c r="A24" s="36" t="s">
        <v>7</v>
      </c>
      <c r="B24" s="5"/>
      <c r="C24" s="1">
        <v>100</v>
      </c>
      <c r="D24" s="5">
        <v>30</v>
      </c>
      <c r="E24" s="5" t="s">
        <v>47</v>
      </c>
      <c r="F24" s="1">
        <v>40</v>
      </c>
      <c r="G24" s="1">
        <v>35</v>
      </c>
      <c r="I24" s="1">
        <v>50</v>
      </c>
    </row>
    <row r="25" spans="1:9" x14ac:dyDescent="0.25">
      <c r="A25" s="36" t="s">
        <v>15</v>
      </c>
      <c r="B25" s="5"/>
      <c r="C25" s="1">
        <v>500</v>
      </c>
      <c r="D25" s="5">
        <v>0</v>
      </c>
      <c r="E25" s="5" t="s">
        <v>47</v>
      </c>
      <c r="F25" s="1">
        <v>500</v>
      </c>
      <c r="G25" s="1">
        <v>32</v>
      </c>
      <c r="I25" s="1">
        <v>200</v>
      </c>
    </row>
    <row r="26" spans="1:9" x14ac:dyDescent="0.25">
      <c r="A26" s="36" t="s">
        <v>38</v>
      </c>
      <c r="B26" s="5"/>
      <c r="C26" s="1">
        <v>160</v>
      </c>
      <c r="D26" s="5">
        <v>120</v>
      </c>
      <c r="E26" s="5"/>
      <c r="F26" s="1">
        <v>165</v>
      </c>
      <c r="G26" s="1">
        <v>135</v>
      </c>
      <c r="I26" s="1">
        <v>170</v>
      </c>
    </row>
    <row r="27" spans="1:9" x14ac:dyDescent="0.25">
      <c r="A27" s="36" t="s">
        <v>23</v>
      </c>
      <c r="B27" s="5"/>
      <c r="C27" s="1">
        <v>300</v>
      </c>
      <c r="D27" s="5">
        <v>236</v>
      </c>
      <c r="E27" s="5"/>
      <c r="F27" s="1">
        <v>320</v>
      </c>
      <c r="G27" s="1">
        <v>15</v>
      </c>
      <c r="I27" s="1">
        <v>450</v>
      </c>
    </row>
    <row r="28" spans="1:9" x14ac:dyDescent="0.25">
      <c r="A28" s="2" t="s">
        <v>34</v>
      </c>
      <c r="B28" s="5"/>
      <c r="C28" s="1">
        <v>245</v>
      </c>
      <c r="D28" s="5">
        <v>235</v>
      </c>
      <c r="E28" s="5"/>
      <c r="F28" s="1">
        <v>245</v>
      </c>
      <c r="G28" s="1">
        <v>135</v>
      </c>
      <c r="I28" s="1">
        <v>160</v>
      </c>
    </row>
    <row r="29" spans="1:9" x14ac:dyDescent="0.25">
      <c r="A29" s="2" t="s">
        <v>36</v>
      </c>
      <c r="B29" s="5"/>
      <c r="C29" s="1">
        <v>50</v>
      </c>
      <c r="D29" s="5">
        <v>0</v>
      </c>
      <c r="E29" s="5" t="s">
        <v>47</v>
      </c>
      <c r="F29" s="1">
        <v>50</v>
      </c>
      <c r="G29" s="1">
        <v>0</v>
      </c>
      <c r="I29" s="1">
        <v>50</v>
      </c>
    </row>
    <row r="30" spans="1:9" x14ac:dyDescent="0.25">
      <c r="A30" s="2" t="s">
        <v>26</v>
      </c>
      <c r="B30" s="5"/>
      <c r="C30" s="1">
        <f>SUM(C17:C29)</f>
        <v>7805</v>
      </c>
      <c r="D30" s="5">
        <f>SUM(D17:D29)</f>
        <v>7362</v>
      </c>
      <c r="E30" s="15"/>
      <c r="F30" s="1">
        <f>SUM(F17:F29)</f>
        <v>8665</v>
      </c>
      <c r="G30" s="1">
        <f>SUM(G17:G29)</f>
        <v>5129</v>
      </c>
      <c r="H30" s="5"/>
      <c r="I30" s="1">
        <f>SUM(I17:I29)</f>
        <v>9145</v>
      </c>
    </row>
    <row r="31" spans="1:9" x14ac:dyDescent="0.25">
      <c r="A31" s="2"/>
      <c r="B31" s="5"/>
      <c r="D31" s="5"/>
      <c r="E31" s="15"/>
      <c r="H31" s="5"/>
    </row>
    <row r="32" spans="1:9" x14ac:dyDescent="0.25">
      <c r="A32" s="2" t="s">
        <v>29</v>
      </c>
      <c r="B32" s="5"/>
      <c r="C32" s="1">
        <f>SUM(C12-C30)</f>
        <v>-19</v>
      </c>
      <c r="D32" s="5">
        <f>SUM(D12-D30)</f>
        <v>1834</v>
      </c>
      <c r="E32" s="15"/>
      <c r="F32" s="1">
        <f>SUM(F12-F30)</f>
        <v>21</v>
      </c>
      <c r="H32" s="5"/>
      <c r="I32" s="1">
        <f>SUM(I12-I30)</f>
        <v>1</v>
      </c>
    </row>
    <row r="33" spans="1:10" x14ac:dyDescent="0.25">
      <c r="A33" s="2"/>
      <c r="B33" s="5"/>
      <c r="C33" s="5"/>
      <c r="E33" s="15"/>
      <c r="H33" s="5"/>
      <c r="J33" s="5"/>
    </row>
    <row r="34" spans="1:10" x14ac:dyDescent="0.25">
      <c r="A34" s="2"/>
      <c r="B34" s="5"/>
      <c r="C34" s="5"/>
      <c r="D34" s="5"/>
      <c r="E34" s="5"/>
      <c r="F34" s="26"/>
      <c r="G34" s="5"/>
      <c r="H34" s="12"/>
      <c r="J34" s="25"/>
    </row>
    <row r="35" spans="1:10" x14ac:dyDescent="0.25">
      <c r="A35" s="2"/>
      <c r="B35" s="5"/>
      <c r="C35" s="5"/>
      <c r="D35" s="5"/>
      <c r="E35" s="12"/>
      <c r="F35" s="12"/>
      <c r="G35" s="12"/>
      <c r="H35" s="11"/>
      <c r="I35" s="27"/>
      <c r="J35" s="25"/>
    </row>
    <row r="36" spans="1:10" x14ac:dyDescent="0.25">
      <c r="A36" s="2"/>
      <c r="B36" s="66" t="s">
        <v>41</v>
      </c>
      <c r="C36" s="67"/>
      <c r="D36" s="47">
        <v>2659.75</v>
      </c>
      <c r="F36" s="30" t="s">
        <v>46</v>
      </c>
      <c r="G36" s="31">
        <v>4277</v>
      </c>
      <c r="J36" s="5"/>
    </row>
    <row r="37" spans="1:10" x14ac:dyDescent="0.25">
      <c r="A37" s="2"/>
      <c r="B37" s="55" t="s">
        <v>8</v>
      </c>
      <c r="C37" s="56"/>
      <c r="D37" s="56"/>
      <c r="E37" s="56"/>
      <c r="F37" s="56"/>
      <c r="G37" s="56"/>
      <c r="H37" s="56"/>
      <c r="I37" s="56"/>
      <c r="J37" s="57"/>
    </row>
    <row r="38" spans="1:10" x14ac:dyDescent="0.25">
      <c r="A38" s="2"/>
      <c r="B38" s="53" t="s">
        <v>14</v>
      </c>
      <c r="C38" s="54"/>
      <c r="D38" s="1">
        <v>650</v>
      </c>
      <c r="E38" s="11"/>
      <c r="F38" s="1">
        <v>650</v>
      </c>
      <c r="G38" s="5"/>
      <c r="H38" s="5"/>
      <c r="J38" s="25"/>
    </row>
    <row r="39" spans="1:10" x14ac:dyDescent="0.25">
      <c r="A39" s="2"/>
      <c r="B39" s="53" t="s">
        <v>31</v>
      </c>
      <c r="C39" s="54"/>
      <c r="D39" s="1">
        <v>70</v>
      </c>
      <c r="E39" s="11"/>
      <c r="F39" s="1">
        <v>140</v>
      </c>
      <c r="G39" s="5"/>
      <c r="H39" s="5"/>
      <c r="J39" s="25"/>
    </row>
    <row r="40" spans="1:10" x14ac:dyDescent="0.25">
      <c r="A40" s="2"/>
      <c r="B40" s="53" t="s">
        <v>30</v>
      </c>
      <c r="C40" s="54"/>
      <c r="D40" s="1">
        <v>300</v>
      </c>
      <c r="E40" s="11"/>
      <c r="F40" s="1">
        <v>800</v>
      </c>
      <c r="G40" s="5"/>
      <c r="H40" s="5"/>
      <c r="J40" s="25"/>
    </row>
    <row r="41" spans="1:10" x14ac:dyDescent="0.25">
      <c r="A41" s="2"/>
      <c r="B41" s="18"/>
      <c r="C41" s="19" t="s">
        <v>32</v>
      </c>
      <c r="D41" s="1">
        <v>318</v>
      </c>
      <c r="E41" s="11"/>
      <c r="F41" s="1">
        <v>0</v>
      </c>
      <c r="G41" s="25"/>
      <c r="H41" s="5"/>
    </row>
    <row r="42" spans="1:10" x14ac:dyDescent="0.25">
      <c r="A42" s="2"/>
      <c r="B42" s="49"/>
      <c r="C42" s="50" t="s">
        <v>57</v>
      </c>
      <c r="D42" s="1">
        <v>0</v>
      </c>
      <c r="E42" s="11"/>
      <c r="F42" s="1">
        <v>50</v>
      </c>
      <c r="G42" s="25"/>
      <c r="H42" s="5"/>
    </row>
    <row r="43" spans="1:10" x14ac:dyDescent="0.25">
      <c r="A43" s="2"/>
      <c r="B43" s="58" t="s">
        <v>17</v>
      </c>
      <c r="C43" s="59"/>
      <c r="D43" s="33">
        <f>SUM(D38:D42)</f>
        <v>1338</v>
      </c>
      <c r="E43" s="11"/>
      <c r="F43" s="1">
        <f>SUM(F38:F42)</f>
        <v>1640</v>
      </c>
      <c r="G43" s="22"/>
      <c r="H43" s="22"/>
      <c r="J43" s="25"/>
    </row>
    <row r="44" spans="1:10" x14ac:dyDescent="0.25">
      <c r="A44" s="2"/>
      <c r="B44" s="60" t="s">
        <v>16</v>
      </c>
      <c r="C44" s="61"/>
      <c r="D44" s="31">
        <f>SUM(D36-D43)</f>
        <v>1321.75</v>
      </c>
      <c r="E44" s="38"/>
      <c r="F44" s="48">
        <f>SUM(G36-F43)</f>
        <v>2637</v>
      </c>
      <c r="G44" s="39"/>
      <c r="H44" s="5"/>
      <c r="J44" s="25"/>
    </row>
    <row r="45" spans="1:10" x14ac:dyDescent="0.25">
      <c r="A45" s="2"/>
      <c r="B45" s="10"/>
      <c r="C45" s="11"/>
      <c r="D45" s="11"/>
      <c r="E45" s="11"/>
      <c r="F45" s="11"/>
      <c r="G45" s="21"/>
      <c r="H45" s="5"/>
      <c r="I45" s="5"/>
      <c r="J45" s="25"/>
    </row>
    <row r="46" spans="1:10" x14ac:dyDescent="0.25">
      <c r="C46" s="9"/>
      <c r="D46" s="9"/>
      <c r="E46" s="9"/>
      <c r="F46" s="7"/>
      <c r="G46" s="5"/>
      <c r="H46" s="5"/>
      <c r="I46" s="21"/>
      <c r="J46" s="21"/>
    </row>
  </sheetData>
  <sheetProtection selectLockedCells="1" selectUnlockedCells="1"/>
  <mergeCells count="10">
    <mergeCell ref="B1:J1"/>
    <mergeCell ref="B40:C40"/>
    <mergeCell ref="B37:J37"/>
    <mergeCell ref="B43:C43"/>
    <mergeCell ref="B44:C44"/>
    <mergeCell ref="B38:C38"/>
    <mergeCell ref="B39:C39"/>
    <mergeCell ref="A2:J2"/>
    <mergeCell ref="A3:J3"/>
    <mergeCell ref="B36:C36"/>
  </mergeCells>
  <pageMargins left="0.74791666666666667" right="0.74791666666666667" top="0.98402777777777772" bottom="0.98402777777777772" header="0.51180555555555551" footer="0.51180555555555551"/>
  <pageSetup paperSize="9" scale="7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4" workbookViewId="0">
      <selection activeCell="E20" sqref="E20"/>
    </sheetView>
  </sheetViews>
  <sheetFormatPr defaultRowHeight="12.75" x14ac:dyDescent="0.2"/>
  <cols>
    <col min="5" max="5" width="10.140625" bestFit="1" customWidth="1"/>
    <col min="7" max="7" width="9.140625" style="20"/>
    <col min="8" max="8" width="9.140625" style="40"/>
    <col min="12" max="12" width="9.7109375" customWidth="1"/>
    <col min="13" max="13" width="20.42578125" customWidth="1"/>
  </cols>
  <sheetData>
    <row r="1" spans="1:15" x14ac:dyDescent="0.2">
      <c r="A1" s="69" t="s">
        <v>9</v>
      </c>
      <c r="B1" s="69"/>
      <c r="C1" s="69"/>
    </row>
    <row r="2" spans="1:15" x14ac:dyDescent="0.2">
      <c r="D2" s="16" t="s">
        <v>35</v>
      </c>
      <c r="E2" s="32"/>
      <c r="F2" s="16" t="s">
        <v>42</v>
      </c>
      <c r="H2" s="16" t="s">
        <v>50</v>
      </c>
    </row>
    <row r="3" spans="1:15" x14ac:dyDescent="0.2">
      <c r="A3" s="14" t="s">
        <v>10</v>
      </c>
      <c r="B3" s="13"/>
      <c r="C3" s="13"/>
      <c r="D3" s="16"/>
      <c r="E3" s="32"/>
      <c r="F3" s="40"/>
      <c r="H3" s="16"/>
    </row>
    <row r="4" spans="1:15" x14ac:dyDescent="0.2">
      <c r="A4" s="70" t="s">
        <v>11</v>
      </c>
      <c r="B4" s="70"/>
      <c r="C4" s="70"/>
      <c r="D4" s="16">
        <v>3205</v>
      </c>
      <c r="E4" s="32"/>
      <c r="F4" s="16">
        <v>3500</v>
      </c>
      <c r="H4" s="16">
        <v>3710</v>
      </c>
      <c r="I4" s="72" t="s">
        <v>62</v>
      </c>
      <c r="J4" s="72"/>
      <c r="K4" s="72"/>
      <c r="L4" s="72"/>
      <c r="M4" s="72"/>
      <c r="N4" s="37"/>
      <c r="O4" s="37"/>
    </row>
    <row r="5" spans="1:15" s="46" customFormat="1" x14ac:dyDescent="0.2">
      <c r="A5" s="70" t="s">
        <v>43</v>
      </c>
      <c r="B5" s="70"/>
      <c r="C5" s="45"/>
      <c r="D5" s="16">
        <v>2300</v>
      </c>
      <c r="F5" s="16">
        <v>2800</v>
      </c>
      <c r="H5" s="16">
        <v>2970</v>
      </c>
      <c r="I5" s="37" t="s">
        <v>51</v>
      </c>
      <c r="J5" s="37"/>
      <c r="K5" s="37"/>
      <c r="L5" s="37"/>
      <c r="M5" s="37"/>
      <c r="N5" s="37"/>
      <c r="O5" s="37"/>
    </row>
    <row r="6" spans="1:15" x14ac:dyDescent="0.2">
      <c r="A6" s="70" t="s">
        <v>12</v>
      </c>
      <c r="B6" s="70"/>
      <c r="C6" s="70"/>
      <c r="D6" s="16">
        <v>500</v>
      </c>
      <c r="E6" s="32"/>
      <c r="F6" s="16">
        <v>500</v>
      </c>
      <c r="H6" s="16">
        <v>200</v>
      </c>
      <c r="I6" s="68" t="s">
        <v>55</v>
      </c>
      <c r="J6" s="68"/>
      <c r="K6" s="68"/>
      <c r="L6" s="68"/>
      <c r="M6" s="68"/>
    </row>
    <row r="7" spans="1:15" x14ac:dyDescent="0.2">
      <c r="A7" s="16" t="s">
        <v>7</v>
      </c>
      <c r="D7" s="16">
        <v>100</v>
      </c>
      <c r="E7" s="32"/>
      <c r="F7" s="16">
        <v>40</v>
      </c>
      <c r="H7" s="16"/>
      <c r="I7" s="71" t="s">
        <v>44</v>
      </c>
      <c r="J7" s="71"/>
      <c r="K7" s="71"/>
      <c r="L7" s="71"/>
      <c r="M7" s="71"/>
    </row>
    <row r="8" spans="1:15" s="24" customFormat="1" x14ac:dyDescent="0.2">
      <c r="A8" s="16" t="s">
        <v>18</v>
      </c>
      <c r="D8" s="16">
        <v>190</v>
      </c>
      <c r="E8" s="32"/>
      <c r="F8" s="16">
        <v>200</v>
      </c>
      <c r="H8" s="16">
        <v>250</v>
      </c>
      <c r="I8" s="71" t="s">
        <v>39</v>
      </c>
      <c r="J8" s="71"/>
      <c r="K8" s="71"/>
      <c r="L8" s="71"/>
      <c r="M8" s="71"/>
    </row>
    <row r="9" spans="1:15" s="35" customFormat="1" x14ac:dyDescent="0.2">
      <c r="A9" s="70" t="s">
        <v>36</v>
      </c>
      <c r="B9" s="70"/>
      <c r="C9" s="34"/>
      <c r="D9" s="16">
        <v>50</v>
      </c>
      <c r="F9" s="16">
        <v>50</v>
      </c>
      <c r="G9" s="16"/>
      <c r="H9" s="16">
        <v>50</v>
      </c>
      <c r="I9" s="72" t="s">
        <v>37</v>
      </c>
      <c r="J9" s="72"/>
      <c r="K9" s="72"/>
      <c r="L9" s="72"/>
      <c r="M9" s="72"/>
    </row>
    <row r="10" spans="1:15" s="43" customFormat="1" x14ac:dyDescent="0.2">
      <c r="A10" s="70" t="s">
        <v>34</v>
      </c>
      <c r="B10" s="70"/>
      <c r="C10" s="42"/>
      <c r="D10" s="16">
        <v>245</v>
      </c>
      <c r="F10" s="16">
        <v>250</v>
      </c>
      <c r="G10" s="16"/>
      <c r="H10" s="16">
        <v>160</v>
      </c>
      <c r="I10" s="72" t="s">
        <v>56</v>
      </c>
      <c r="J10" s="72"/>
      <c r="K10" s="72"/>
      <c r="L10" s="72"/>
      <c r="M10" s="72"/>
    </row>
    <row r="11" spans="1:15" s="43" customFormat="1" x14ac:dyDescent="0.2">
      <c r="A11" s="42"/>
      <c r="B11" s="42"/>
      <c r="C11" s="42"/>
      <c r="G11" s="16"/>
      <c r="H11" s="16"/>
      <c r="I11" s="44"/>
      <c r="J11" s="44"/>
      <c r="K11" s="44"/>
      <c r="L11" s="44"/>
      <c r="M11" s="44"/>
    </row>
    <row r="12" spans="1:15" x14ac:dyDescent="0.2">
      <c r="A12" s="68" t="s">
        <v>52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4" spans="1:15" x14ac:dyDescent="0.2">
      <c r="A14" s="69" t="s">
        <v>13</v>
      </c>
      <c r="B14" s="69"/>
      <c r="C14" s="69"/>
      <c r="D14" s="69"/>
    </row>
    <row r="15" spans="1:15" x14ac:dyDescent="0.2">
      <c r="A15" s="68" t="s">
        <v>45</v>
      </c>
      <c r="B15" s="68"/>
      <c r="C15" s="68"/>
      <c r="E15" s="17">
        <v>5063</v>
      </c>
    </row>
    <row r="16" spans="1:15" x14ac:dyDescent="0.2">
      <c r="A16" s="68" t="s">
        <v>58</v>
      </c>
      <c r="B16" s="68"/>
      <c r="C16" s="68"/>
      <c r="D16" s="68"/>
      <c r="E16" s="17">
        <v>326</v>
      </c>
    </row>
    <row r="17" spans="1:10" x14ac:dyDescent="0.2">
      <c r="A17" s="68" t="s">
        <v>59</v>
      </c>
      <c r="B17" s="68"/>
      <c r="C17" s="68"/>
      <c r="D17" s="68"/>
      <c r="E17" s="17">
        <v>8820</v>
      </c>
    </row>
    <row r="18" spans="1:10" x14ac:dyDescent="0.2">
      <c r="A18" s="68" t="s">
        <v>61</v>
      </c>
      <c r="B18" s="68"/>
      <c r="C18" s="68"/>
      <c r="D18" s="68"/>
      <c r="E18" s="17">
        <v>9145</v>
      </c>
      <c r="F18" s="28"/>
      <c r="G18" s="28"/>
      <c r="H18" s="28"/>
      <c r="I18" s="28"/>
      <c r="J18" s="29"/>
    </row>
    <row r="19" spans="1:10" x14ac:dyDescent="0.2">
      <c r="A19" s="68" t="s">
        <v>60</v>
      </c>
      <c r="B19" s="68"/>
      <c r="C19" s="68"/>
      <c r="D19" s="68"/>
      <c r="E19" s="17">
        <v>5064</v>
      </c>
      <c r="F19" s="68"/>
      <c r="G19" s="68"/>
      <c r="H19" s="68"/>
      <c r="I19" s="68"/>
      <c r="J19" s="68"/>
    </row>
  </sheetData>
  <sheetProtection selectLockedCells="1" selectUnlockedCells="1"/>
  <mergeCells count="20">
    <mergeCell ref="A1:C1"/>
    <mergeCell ref="A4:C4"/>
    <mergeCell ref="A18:D18"/>
    <mergeCell ref="A12:L12"/>
    <mergeCell ref="A6:C6"/>
    <mergeCell ref="I7:M7"/>
    <mergeCell ref="I8:M8"/>
    <mergeCell ref="I6:M6"/>
    <mergeCell ref="I4:M4"/>
    <mergeCell ref="A9:B9"/>
    <mergeCell ref="I9:M9"/>
    <mergeCell ref="A10:B10"/>
    <mergeCell ref="I10:M10"/>
    <mergeCell ref="A5:B5"/>
    <mergeCell ref="F19:J19"/>
    <mergeCell ref="A19:D19"/>
    <mergeCell ref="A14:D14"/>
    <mergeCell ref="A15:C15"/>
    <mergeCell ref="A16:D16"/>
    <mergeCell ref="A17:D1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2023-08-31T11:18:30Z</cp:lastPrinted>
  <dcterms:created xsi:type="dcterms:W3CDTF">2014-10-27T16:15:07Z</dcterms:created>
  <dcterms:modified xsi:type="dcterms:W3CDTF">2023-11-28T18:59:50Z</dcterms:modified>
</cp:coreProperties>
</file>